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250" windowHeight="12690"/>
  </bookViews>
  <sheets>
    <sheet name="Ornitopomôcky" sheetId="1" r:id="rId1"/>
    <sheet name="Hárok2" sheetId="2" r:id="rId2"/>
    <sheet name="Hárok3" sheetId="3" r:id="rId3"/>
  </sheets>
  <definedNames>
    <definedName name="_xlnm.Print_Titles" localSheetId="0">Ornitopomôcky!$3:$3</definedName>
  </definedNames>
  <calcPr calcId="125725"/>
</workbook>
</file>

<file path=xl/calcChain.xml><?xml version="1.0" encoding="utf-8"?>
<calcChain xmlns="http://schemas.openxmlformats.org/spreadsheetml/2006/main">
  <c r="H14" i="1"/>
  <c r="H16"/>
  <c r="H17"/>
  <c r="H18"/>
  <c r="I18" s="1"/>
  <c r="J18" s="1"/>
  <c r="H19" l="1"/>
  <c r="I17"/>
  <c r="J17" s="1"/>
  <c r="I16"/>
  <c r="I14"/>
  <c r="J14" s="1"/>
  <c r="J16" l="1"/>
  <c r="J19" s="1"/>
  <c r="I19"/>
  <c r="H5" l="1"/>
  <c r="I5" s="1"/>
  <c r="H6"/>
  <c r="H7"/>
  <c r="I7" s="1"/>
  <c r="H8"/>
  <c r="H9"/>
  <c r="I9" s="1"/>
  <c r="H10"/>
  <c r="H11"/>
  <c r="I11" s="1"/>
  <c r="H12"/>
  <c r="H13"/>
  <c r="I13" s="1"/>
  <c r="H4"/>
  <c r="H15" l="1"/>
  <c r="H20" s="1"/>
  <c r="I4"/>
  <c r="I12"/>
  <c r="J12" s="1"/>
  <c r="I10"/>
  <c r="J10" s="1"/>
  <c r="I8"/>
  <c r="J8" s="1"/>
  <c r="I6"/>
  <c r="J6" s="1"/>
  <c r="J13"/>
  <c r="J11"/>
  <c r="J9"/>
  <c r="J7"/>
  <c r="J5"/>
  <c r="I15" l="1"/>
  <c r="I20" s="1"/>
  <c r="J4"/>
  <c r="J15" s="1"/>
  <c r="J20" s="1"/>
</calcChain>
</file>

<file path=xl/sharedStrings.xml><?xml version="1.0" encoding="utf-8"?>
<sst xmlns="http://schemas.openxmlformats.org/spreadsheetml/2006/main" count="77" uniqueCount="65">
  <si>
    <t>Názov položky</t>
  </si>
  <si>
    <t>MJ</t>
  </si>
  <si>
    <t>ks</t>
  </si>
  <si>
    <t>Požadované množstvo MJ</t>
  </si>
  <si>
    <t>P.č.</t>
  </si>
  <si>
    <t>1.</t>
  </si>
  <si>
    <t xml:space="preserve"> Za uchádzača:</t>
  </si>
  <si>
    <t>PODPIS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</si>
  <si>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</si>
  <si>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</si>
  <si>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</si>
  <si>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</si>
  <si>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</si>
  <si>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</si>
  <si>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</si>
  <si>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</si>
  <si>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</si>
  <si>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</si>
  <si>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</si>
  <si>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Technická špecifikácia položky</t>
  </si>
  <si>
    <t>13.</t>
  </si>
  <si>
    <t>14.</t>
  </si>
  <si>
    <t>Ručný sčítač</t>
  </si>
  <si>
    <t>Sada skladacích hliníkových tyčí na ornitologické siete</t>
  </si>
  <si>
    <t>Hliníková tyč na ornitologické siete</t>
  </si>
  <si>
    <t>Obal na siete</t>
  </si>
  <si>
    <t>Sada k napínaniu sietí na tyčkách</t>
  </si>
  <si>
    <t>Ornitologické kliešte</t>
  </si>
  <si>
    <t>Vrecková lupa</t>
  </si>
  <si>
    <t>Ručný oceľový sčítač, sčítanie do max. 4 -ciferných čísiel</t>
  </si>
  <si>
    <t xml:space="preserve">Ornitologická sieť čiernej farby, dĺžky 12 m, výšky min. 2,5 m, 5 vakov, oko sieťoviny 16x16 mm, materiál sieťoviny nylon </t>
  </si>
  <si>
    <t>Ornitologická sieť čiernej farby, dĺžky 18 m, výšky min. 3 m, min. 5 vakov, oko sieťoviny 19x19 mm, materiál sieťoviny nylon</t>
  </si>
  <si>
    <t xml:space="preserve">Ornitologická sieť čiernej farby, dĺžky 21 m, výšky min. 3 m, min. 4 vaky, oko sieťoviny 70x70 mm, materiál sieťoviny nylon </t>
  </si>
  <si>
    <t>Celková dĺžka tyčky min. 1 m, materiál hliník, priemer tyčky min. 18 mm, tyčka sa nasúva jedna na druhú (vrchná časť na spodnú)</t>
  </si>
  <si>
    <t>Brašna vhodná na uloženie ornitologických tyčiek, technické parametre: dĺžka min. 104 cm, šírka min. 18 cm, zhotovené z vodotesnej tkaniny, so zosilneným dnom a popruhmi na prenášanie</t>
  </si>
  <si>
    <t>Sada sa skladá zo 4 napínacích kolíkov, 2 napínacích lán, 2 karabíniek a 2 upevňovačov na tyčke.</t>
  </si>
  <si>
    <t xml:space="preserve">Ornitologické kliešte 5-otvorové
</t>
  </si>
  <si>
    <t>Ornitologická sieť čiernej farby, dĺžka 6 m, výška 2,4 m, 4 vaky, oko sieťoviny:14x14 mm, materiál sieťoviny nylon</t>
  </si>
  <si>
    <t>Ornitologická sieť čiernej farby, dĺžka 12m, výška 2,4 m, 4 vaky, oko sieťoviny:14x14 mm, materiál sieťoviny nylon</t>
  </si>
  <si>
    <t>Ornitologická sieť čiernej farby, dĺžka 9 m, výška 2,4 m, 4 vaky, oko sieťoviny:14x14mm, materiál sieťoviny nylon</t>
  </si>
  <si>
    <t>Ornitologická sieť 16x16, 12m</t>
  </si>
  <si>
    <t>Ornitologická sieť
19x19, 18m</t>
  </si>
  <si>
    <t>Ornitologická sieť 30x30, 18m</t>
  </si>
  <si>
    <t>Ornitologická sieť
70x70, 21m</t>
  </si>
  <si>
    <t>Ornitologická sieť 
14x14, 6m</t>
  </si>
  <si>
    <t>Ornitologická sieť 
14x14, 9m</t>
  </si>
  <si>
    <t>Ornitologická sieť 14x14, 12m</t>
  </si>
  <si>
    <t>Ornitologická sieť čiernej farby, dĺžky 18 m, výšky min. 2,5 m, 4 vaky, oko sieťoviny 30x30 mm, materiál sieťoviny nylon</t>
  </si>
  <si>
    <t>Sada tyčí sa skladá z 3 tyčiek (spodná, 2 koncové časti). Celková výška sady min. 2,8 m, materiál hliník, priemer tyčky min. 18 mm, tyčky sa nasúvajú jedna na druhú (vrchné časti na spodnú.)</t>
  </si>
  <si>
    <t xml:space="preserve">Zväčšenie min. 10 x, priemer  20 - 50 mm, uzatvárateľná do puzdra </t>
  </si>
  <si>
    <t>DPH 20 % v EUR</t>
  </si>
  <si>
    <t>Cena s DPH v EUR</t>
  </si>
  <si>
    <r>
      <t xml:space="preserve">Cena spolu </t>
    </r>
    <r>
      <rPr>
        <b/>
        <u/>
        <sz val="10"/>
        <color theme="1"/>
        <rFont val="Arial"/>
        <family val="2"/>
        <charset val="238"/>
      </rPr>
      <t>bez DPH</t>
    </r>
    <r>
      <rPr>
        <b/>
        <sz val="10"/>
        <color theme="1"/>
        <rFont val="Arial"/>
        <family val="2"/>
        <charset val="238"/>
      </rPr>
      <t xml:space="preserve"> za požadované množstvo MJ v EUR</t>
    </r>
  </si>
  <si>
    <t xml:space="preserve">Technická špecifikácia a kalkulácia ceny  k zákazke "Vybavenie na ornitologický monitoring"                                                                            </t>
  </si>
  <si>
    <t xml:space="preserve">Spolu za celý predmet zákazky v EUR </t>
  </si>
  <si>
    <t>Do ceny je potrebné zahrnúť aj náklady na doručenie tovaru do sídla verejného obstarávateľa - Štátna ochrana prírody Slovenskej republiky, Tajovského 28B, 974 01 Banská Bystrica.</t>
  </si>
  <si>
    <t>Ďalšie podmienky dodania tovaru</t>
  </si>
  <si>
    <t>..............................................</t>
  </si>
  <si>
    <t>V ................................., dňa................2020</t>
  </si>
  <si>
    <r>
      <t xml:space="preserve">Obchodná značka /typ/
</t>
    </r>
    <r>
      <rPr>
        <b/>
        <sz val="9"/>
        <color rgb="FFFF0000"/>
        <rFont val="Arial"/>
        <family val="2"/>
        <charset val="238"/>
      </rPr>
      <t>(doplní uchádzač)</t>
    </r>
  </si>
  <si>
    <r>
      <t xml:space="preserve">Cena za MJ </t>
    </r>
    <r>
      <rPr>
        <b/>
        <u/>
        <sz val="10"/>
        <color theme="1"/>
        <rFont val="Arial"/>
        <family val="2"/>
        <charset val="238"/>
      </rPr>
      <t>bez DPH</t>
    </r>
    <r>
      <rPr>
        <b/>
        <sz val="10"/>
        <color theme="1"/>
        <rFont val="Arial"/>
        <family val="2"/>
        <charset val="238"/>
      </rPr>
      <t xml:space="preserve"> v EUR         </t>
    </r>
    <r>
      <rPr>
        <b/>
        <sz val="9"/>
        <color rgb="FFFF0000"/>
        <rFont val="Arial"/>
        <family val="2"/>
        <charset val="238"/>
      </rPr>
      <t>(doplní uchádzač)</t>
    </r>
  </si>
  <si>
    <t>Uchádzač vyplní žlté polia</t>
  </si>
  <si>
    <t>sada</t>
  </si>
  <si>
    <t xml:space="preserve">Spolu za projekt: Monitoring druhov a biotopov európskeho významu v zmysle smernice o biotopoch a smernice o vtákoch, kód ITMS 310011P170 v EUR </t>
  </si>
  <si>
    <t xml:space="preserve">Spolu za projekt Vypracovanie programov starostlivosti o Národný park Slovenský kras a jeho ochranné pásmo, Chránenú krajinnú oblasť Strážovské vrchy, Chránený areál Galmus a Prírosné rezerváciu Driečanský kras, kód ITMS 310011P660 v EUR </t>
  </si>
</sst>
</file>

<file path=xl/styles.xml><?xml version="1.0" encoding="utf-8"?>
<styleSheet xmlns="http://schemas.openxmlformats.org/spreadsheetml/2006/main">
  <numFmts count="4">
    <numFmt numFmtId="44" formatCode="_-* #,##0.00\ &quot;Sk&quot;_-;\-* #,##0.00\ &quot;Sk&quot;_-;_-* &quot;-&quot;??\ &quot;Sk&quot;_-;_-@_-"/>
    <numFmt numFmtId="43" formatCode="_-* #,##0.00\ _S_k_-;\-* #,##0.00\ _S_k_-;_-* &quot;-&quot;??\ _S_k_-;_-@_-"/>
    <numFmt numFmtId="164" formatCode="#,##0.00\ &quot;€&quot;"/>
    <numFmt numFmtId="165" formatCode="_-* #,##0.00\ &quot;€&quot;_-;\-* #,##0.00\ &quot;€&quot;_-;_-* &quot;-&quot;??\ &quot;€&quot;_-;_-@_-"/>
  </numFmts>
  <fonts count="17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8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auto="1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/>
    <xf numFmtId="0" fontId="2" fillId="0" borderId="3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10" fillId="0" borderId="0" xfId="0" applyFont="1" applyFill="1" applyBorder="1"/>
    <xf numFmtId="49" fontId="10" fillId="0" borderId="0" xfId="0" applyNumberFormat="1" applyFont="1" applyFill="1"/>
    <xf numFmtId="0" fontId="10" fillId="0" borderId="0" xfId="0" applyFont="1" applyFill="1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5" fontId="2" fillId="0" borderId="10" xfId="1" applyNumberFormat="1" applyFont="1" applyFill="1" applyBorder="1" applyAlignment="1">
      <alignment horizontal="center" vertical="center" wrapText="1"/>
    </xf>
    <xf numFmtId="165" fontId="2" fillId="0" borderId="1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5" fontId="1" fillId="0" borderId="2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 applyFill="1" applyBorder="1"/>
    <xf numFmtId="0" fontId="3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Fill="1"/>
    <xf numFmtId="0" fontId="6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4" fillId="0" borderId="0" xfId="0" applyFont="1"/>
    <xf numFmtId="0" fontId="3" fillId="0" borderId="0" xfId="0" applyFont="1" applyBorder="1" applyAlignment="1">
      <alignment horizontal="left" vertical="center" wrapText="1"/>
    </xf>
    <xf numFmtId="165" fontId="1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43" fontId="13" fillId="0" borderId="0" xfId="0" applyNumberFormat="1" applyFont="1" applyAlignment="1">
      <alignment wrapText="1"/>
    </xf>
    <xf numFmtId="164" fontId="2" fillId="3" borderId="1" xfId="0" applyNumberFormat="1" applyFont="1" applyFill="1" applyBorder="1" applyAlignment="1">
      <alignment vertical="center" wrapText="1"/>
    </xf>
    <xf numFmtId="164" fontId="2" fillId="3" borderId="3" xfId="0" applyNumberFormat="1" applyFont="1" applyFill="1" applyBorder="1" applyAlignment="1">
      <alignment vertical="center" wrapText="1"/>
    </xf>
    <xf numFmtId="164" fontId="2" fillId="3" borderId="10" xfId="0" applyNumberFormat="1" applyFont="1" applyFill="1" applyBorder="1" applyAlignment="1">
      <alignment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165" fontId="2" fillId="0" borderId="15" xfId="1" applyNumberFormat="1" applyFont="1" applyFill="1" applyBorder="1" applyAlignment="1">
      <alignment horizontal="center" vertical="center" wrapText="1"/>
    </xf>
    <xf numFmtId="165" fontId="2" fillId="0" borderId="16" xfId="1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14" xfId="0" applyFont="1" applyFill="1" applyBorder="1" applyAlignment="1">
      <alignment horizontal="left" vertical="center" wrapText="1"/>
    </xf>
    <xf numFmtId="165" fontId="9" fillId="4" borderId="15" xfId="1" applyNumberFormat="1" applyFont="1" applyFill="1" applyBorder="1" applyAlignment="1">
      <alignment horizontal="center" vertical="center" wrapText="1"/>
    </xf>
    <xf numFmtId="165" fontId="9" fillId="4" borderId="16" xfId="1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</cellXfs>
  <cellStyles count="2">
    <cellStyle name="meny" xfId="1" builtinId="4"/>
    <cellStyle name="normálne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topLeftCell="A13" zoomScaleNormal="100" workbookViewId="0">
      <selection activeCell="P16" sqref="P16"/>
    </sheetView>
  </sheetViews>
  <sheetFormatPr defaultColWidth="9.140625" defaultRowHeight="15"/>
  <cols>
    <col min="1" max="1" width="4.85546875" style="1" customWidth="1"/>
    <col min="2" max="2" width="13.42578125" style="1" customWidth="1"/>
    <col min="3" max="3" width="23" style="1" customWidth="1"/>
    <col min="4" max="4" width="18" style="1" customWidth="1"/>
    <col min="5" max="5" width="6.85546875" style="1" customWidth="1"/>
    <col min="6" max="6" width="12.28515625" style="1" customWidth="1"/>
    <col min="7" max="7" width="11.5703125" style="1" customWidth="1"/>
    <col min="8" max="8" width="15.42578125" style="1" customWidth="1"/>
    <col min="9" max="9" width="11.85546875" style="1" customWidth="1"/>
    <col min="10" max="10" width="15.42578125" style="1" customWidth="1"/>
    <col min="11" max="11" width="23.7109375" style="1" customWidth="1"/>
    <col min="12" max="16384" width="9.140625" style="1"/>
  </cols>
  <sheetData>
    <row r="1" spans="1:11" ht="28.5" customHeight="1">
      <c r="A1" s="55" t="s">
        <v>53</v>
      </c>
      <c r="B1" s="55"/>
      <c r="C1" s="55"/>
      <c r="D1" s="55"/>
      <c r="E1" s="55"/>
      <c r="F1" s="55"/>
      <c r="G1" s="55"/>
      <c r="H1" s="55"/>
      <c r="I1" s="55"/>
      <c r="J1" s="55"/>
    </row>
    <row r="2" spans="1:11" ht="15.75" thickBot="1"/>
    <row r="3" spans="1:11" ht="62.25" customHeight="1" thickBot="1">
      <c r="A3" s="31" t="s">
        <v>4</v>
      </c>
      <c r="B3" s="32" t="s">
        <v>0</v>
      </c>
      <c r="C3" s="33" t="s">
        <v>19</v>
      </c>
      <c r="D3" s="34" t="s">
        <v>59</v>
      </c>
      <c r="E3" s="33" t="s">
        <v>1</v>
      </c>
      <c r="F3" s="33" t="s">
        <v>3</v>
      </c>
      <c r="G3" s="35" t="s">
        <v>60</v>
      </c>
      <c r="H3" s="35" t="s">
        <v>52</v>
      </c>
      <c r="I3" s="35" t="s">
        <v>50</v>
      </c>
      <c r="J3" s="36" t="s">
        <v>51</v>
      </c>
    </row>
    <row r="4" spans="1:11" ht="42" customHeight="1">
      <c r="A4" s="5" t="s">
        <v>5</v>
      </c>
      <c r="B4" s="26" t="s">
        <v>22</v>
      </c>
      <c r="C4" s="12" t="s">
        <v>29</v>
      </c>
      <c r="D4" s="47"/>
      <c r="E4" s="27" t="s">
        <v>2</v>
      </c>
      <c r="F4" s="28">
        <v>28</v>
      </c>
      <c r="G4" s="57"/>
      <c r="H4" s="29">
        <f>F4*G4</f>
        <v>0</v>
      </c>
      <c r="I4" s="29">
        <f>H4*0.2</f>
        <v>0</v>
      </c>
      <c r="J4" s="30">
        <f>H4+I4</f>
        <v>0</v>
      </c>
    </row>
    <row r="5" spans="1:11" ht="71.25" customHeight="1">
      <c r="A5" s="17" t="s">
        <v>8</v>
      </c>
      <c r="B5" s="7" t="s">
        <v>40</v>
      </c>
      <c r="C5" s="15" t="s">
        <v>30</v>
      </c>
      <c r="D5" s="48"/>
      <c r="E5" s="3" t="s">
        <v>2</v>
      </c>
      <c r="F5" s="4">
        <v>200</v>
      </c>
      <c r="G5" s="58"/>
      <c r="H5" s="14">
        <f t="shared" ref="H5:H18" si="0">F5*G5</f>
        <v>0</v>
      </c>
      <c r="I5" s="14">
        <f t="shared" ref="I5:I18" si="1">H5*0.2</f>
        <v>0</v>
      </c>
      <c r="J5" s="16">
        <f t="shared" ref="J5:J18" si="2">H5+I5</f>
        <v>0</v>
      </c>
    </row>
    <row r="6" spans="1:11" ht="67.5" customHeight="1">
      <c r="A6" s="17" t="s">
        <v>9</v>
      </c>
      <c r="B6" s="7" t="s">
        <v>41</v>
      </c>
      <c r="C6" s="13" t="s">
        <v>31</v>
      </c>
      <c r="D6" s="48"/>
      <c r="E6" s="3" t="s">
        <v>2</v>
      </c>
      <c r="F6" s="4">
        <v>80</v>
      </c>
      <c r="G6" s="58"/>
      <c r="H6" s="14">
        <f t="shared" si="0"/>
        <v>0</v>
      </c>
      <c r="I6" s="14">
        <f t="shared" si="1"/>
        <v>0</v>
      </c>
      <c r="J6" s="16">
        <f t="shared" si="2"/>
        <v>0</v>
      </c>
    </row>
    <row r="7" spans="1:11" ht="68.25" customHeight="1">
      <c r="A7" s="17" t="s">
        <v>10</v>
      </c>
      <c r="B7" s="7" t="s">
        <v>42</v>
      </c>
      <c r="C7" s="15" t="s">
        <v>47</v>
      </c>
      <c r="D7" s="48"/>
      <c r="E7" s="3" t="s">
        <v>2</v>
      </c>
      <c r="F7" s="4">
        <v>80</v>
      </c>
      <c r="G7" s="58"/>
      <c r="H7" s="14">
        <f t="shared" si="0"/>
        <v>0</v>
      </c>
      <c r="I7" s="14">
        <f t="shared" si="1"/>
        <v>0</v>
      </c>
      <c r="J7" s="16">
        <f t="shared" si="2"/>
        <v>0</v>
      </c>
    </row>
    <row r="8" spans="1:11" ht="68.25" customHeight="1">
      <c r="A8" s="18" t="s">
        <v>11</v>
      </c>
      <c r="B8" s="7" t="s">
        <v>43</v>
      </c>
      <c r="C8" s="13" t="s">
        <v>32</v>
      </c>
      <c r="D8" s="48"/>
      <c r="E8" s="3" t="s">
        <v>2</v>
      </c>
      <c r="F8" s="4">
        <v>24</v>
      </c>
      <c r="G8" s="58"/>
      <c r="H8" s="14">
        <f t="shared" si="0"/>
        <v>0</v>
      </c>
      <c r="I8" s="14">
        <f t="shared" si="1"/>
        <v>0</v>
      </c>
      <c r="J8" s="16">
        <f t="shared" si="2"/>
        <v>0</v>
      </c>
    </row>
    <row r="9" spans="1:11" ht="104.25" customHeight="1">
      <c r="A9" s="17" t="s">
        <v>12</v>
      </c>
      <c r="B9" s="7" t="s">
        <v>23</v>
      </c>
      <c r="C9" s="13" t="s">
        <v>48</v>
      </c>
      <c r="D9" s="48"/>
      <c r="E9" s="3" t="s">
        <v>62</v>
      </c>
      <c r="F9" s="4">
        <v>240</v>
      </c>
      <c r="G9" s="58"/>
      <c r="H9" s="14">
        <f t="shared" si="0"/>
        <v>0</v>
      </c>
      <c r="I9" s="14">
        <f t="shared" si="1"/>
        <v>0</v>
      </c>
      <c r="J9" s="16">
        <f t="shared" si="2"/>
        <v>0</v>
      </c>
    </row>
    <row r="10" spans="1:11" ht="67.5" customHeight="1">
      <c r="A10" s="17" t="s">
        <v>13</v>
      </c>
      <c r="B10" s="7" t="s">
        <v>24</v>
      </c>
      <c r="C10" s="13" t="s">
        <v>33</v>
      </c>
      <c r="D10" s="48"/>
      <c r="E10" s="3" t="s">
        <v>2</v>
      </c>
      <c r="F10" s="4">
        <v>240</v>
      </c>
      <c r="G10" s="58"/>
      <c r="H10" s="14">
        <f t="shared" si="0"/>
        <v>0</v>
      </c>
      <c r="I10" s="14">
        <f t="shared" si="1"/>
        <v>0</v>
      </c>
      <c r="J10" s="16">
        <f t="shared" si="2"/>
        <v>0</v>
      </c>
    </row>
    <row r="11" spans="1:11" ht="106.5" customHeight="1">
      <c r="A11" s="17" t="s">
        <v>14</v>
      </c>
      <c r="B11" s="7" t="s">
        <v>25</v>
      </c>
      <c r="C11" s="13" t="s">
        <v>34</v>
      </c>
      <c r="D11" s="48"/>
      <c r="E11" s="3" t="s">
        <v>2</v>
      </c>
      <c r="F11" s="4">
        <v>144</v>
      </c>
      <c r="G11" s="58"/>
      <c r="H11" s="14">
        <f t="shared" si="0"/>
        <v>0</v>
      </c>
      <c r="I11" s="14">
        <f t="shared" si="1"/>
        <v>0</v>
      </c>
      <c r="J11" s="16">
        <f t="shared" si="2"/>
        <v>0</v>
      </c>
    </row>
    <row r="12" spans="1:11" ht="57" customHeight="1">
      <c r="A12" s="17" t="s">
        <v>15</v>
      </c>
      <c r="B12" s="7" t="s">
        <v>26</v>
      </c>
      <c r="C12" s="13" t="s">
        <v>35</v>
      </c>
      <c r="D12" s="48"/>
      <c r="E12" s="3" t="s">
        <v>62</v>
      </c>
      <c r="F12" s="4">
        <v>240</v>
      </c>
      <c r="G12" s="58"/>
      <c r="H12" s="14">
        <f t="shared" si="0"/>
        <v>0</v>
      </c>
      <c r="I12" s="14">
        <f t="shared" si="1"/>
        <v>0</v>
      </c>
      <c r="J12" s="16">
        <f t="shared" si="2"/>
        <v>0</v>
      </c>
    </row>
    <row r="13" spans="1:11" ht="29.25" customHeight="1">
      <c r="A13" s="71" t="s">
        <v>16</v>
      </c>
      <c r="B13" s="7" t="s">
        <v>27</v>
      </c>
      <c r="C13" s="13" t="s">
        <v>36</v>
      </c>
      <c r="D13" s="48"/>
      <c r="E13" s="3" t="s">
        <v>2</v>
      </c>
      <c r="F13" s="4">
        <v>8</v>
      </c>
      <c r="G13" s="58"/>
      <c r="H13" s="14">
        <f t="shared" si="0"/>
        <v>0</v>
      </c>
      <c r="I13" s="14">
        <f t="shared" si="1"/>
        <v>0</v>
      </c>
      <c r="J13" s="16">
        <f t="shared" si="2"/>
        <v>0</v>
      </c>
    </row>
    <row r="14" spans="1:11" ht="44.25" customHeight="1" thickBot="1">
      <c r="A14" s="72" t="s">
        <v>17</v>
      </c>
      <c r="B14" s="20" t="s">
        <v>28</v>
      </c>
      <c r="C14" s="21" t="s">
        <v>49</v>
      </c>
      <c r="D14" s="49"/>
      <c r="E14" s="22" t="s">
        <v>2</v>
      </c>
      <c r="F14" s="23">
        <v>8</v>
      </c>
      <c r="G14" s="59"/>
      <c r="H14" s="24">
        <f t="shared" si="0"/>
        <v>0</v>
      </c>
      <c r="I14" s="24">
        <f t="shared" si="1"/>
        <v>0</v>
      </c>
      <c r="J14" s="25">
        <f t="shared" si="2"/>
        <v>0</v>
      </c>
    </row>
    <row r="15" spans="1:11" ht="25.35" customHeight="1" thickBot="1">
      <c r="A15" s="60" t="s">
        <v>63</v>
      </c>
      <c r="B15" s="61"/>
      <c r="C15" s="61"/>
      <c r="D15" s="61"/>
      <c r="E15" s="61"/>
      <c r="F15" s="61"/>
      <c r="G15" s="62"/>
      <c r="H15" s="63">
        <f>SUM(H4:H14)</f>
        <v>0</v>
      </c>
      <c r="I15" s="63">
        <f>SUM(I4:I14)</f>
        <v>0</v>
      </c>
      <c r="J15" s="64">
        <f>SUM(J4:J14)</f>
        <v>0</v>
      </c>
      <c r="K15" s="70"/>
    </row>
    <row r="16" spans="1:11" ht="63" customHeight="1">
      <c r="A16" s="17" t="s">
        <v>18</v>
      </c>
      <c r="B16" s="7" t="s">
        <v>44</v>
      </c>
      <c r="C16" s="13" t="s">
        <v>37</v>
      </c>
      <c r="D16" s="48"/>
      <c r="E16" s="3" t="s">
        <v>2</v>
      </c>
      <c r="F16" s="4">
        <v>5</v>
      </c>
      <c r="G16" s="58"/>
      <c r="H16" s="14">
        <f t="shared" si="0"/>
        <v>0</v>
      </c>
      <c r="I16" s="14">
        <f t="shared" si="1"/>
        <v>0</v>
      </c>
      <c r="J16" s="16">
        <f t="shared" si="2"/>
        <v>0</v>
      </c>
    </row>
    <row r="17" spans="1:11" ht="69.75" customHeight="1">
      <c r="A17" s="17" t="s">
        <v>20</v>
      </c>
      <c r="B17" s="7" t="s">
        <v>45</v>
      </c>
      <c r="C17" s="13" t="s">
        <v>39</v>
      </c>
      <c r="D17" s="48"/>
      <c r="E17" s="3" t="s">
        <v>2</v>
      </c>
      <c r="F17" s="4">
        <v>5</v>
      </c>
      <c r="G17" s="58"/>
      <c r="H17" s="14">
        <f t="shared" si="0"/>
        <v>0</v>
      </c>
      <c r="I17" s="14">
        <f t="shared" si="1"/>
        <v>0</v>
      </c>
      <c r="J17" s="16">
        <f t="shared" si="2"/>
        <v>0</v>
      </c>
    </row>
    <row r="18" spans="1:11" ht="67.5" customHeight="1" thickBot="1">
      <c r="A18" s="19" t="s">
        <v>21</v>
      </c>
      <c r="B18" s="20" t="s">
        <v>46</v>
      </c>
      <c r="C18" s="21" t="s">
        <v>38</v>
      </c>
      <c r="D18" s="49"/>
      <c r="E18" s="22" t="s">
        <v>2</v>
      </c>
      <c r="F18" s="23">
        <v>5</v>
      </c>
      <c r="G18" s="59"/>
      <c r="H18" s="24">
        <f t="shared" si="0"/>
        <v>0</v>
      </c>
      <c r="I18" s="24">
        <f t="shared" si="1"/>
        <v>0</v>
      </c>
      <c r="J18" s="25">
        <f t="shared" si="2"/>
        <v>0</v>
      </c>
    </row>
    <row r="19" spans="1:11" ht="39.75" customHeight="1" thickBot="1">
      <c r="A19" s="60" t="s">
        <v>64</v>
      </c>
      <c r="B19" s="61"/>
      <c r="C19" s="61"/>
      <c r="D19" s="61"/>
      <c r="E19" s="61"/>
      <c r="F19" s="61"/>
      <c r="G19" s="62"/>
      <c r="H19" s="63">
        <f>SUM(H16:H18)</f>
        <v>0</v>
      </c>
      <c r="I19" s="63">
        <f>SUM(I16:I18)</f>
        <v>0</v>
      </c>
      <c r="J19" s="64">
        <f>SUM(J16:J18)</f>
        <v>0</v>
      </c>
      <c r="K19" s="70"/>
    </row>
    <row r="20" spans="1:11" ht="27" customHeight="1" thickBot="1">
      <c r="A20" s="65" t="s">
        <v>54</v>
      </c>
      <c r="B20" s="66"/>
      <c r="C20" s="66"/>
      <c r="D20" s="66"/>
      <c r="E20" s="66"/>
      <c r="F20" s="66"/>
      <c r="G20" s="67"/>
      <c r="H20" s="68">
        <f>H15+H19</f>
        <v>0</v>
      </c>
      <c r="I20" s="68">
        <f>I15+I19</f>
        <v>0</v>
      </c>
      <c r="J20" s="69">
        <f>J15+J19</f>
        <v>0</v>
      </c>
    </row>
    <row r="21" spans="1:11" ht="26.25" customHeight="1">
      <c r="A21" s="37"/>
      <c r="B21" s="37"/>
      <c r="C21" s="37"/>
      <c r="D21" s="37"/>
      <c r="E21" s="37"/>
      <c r="F21" s="37"/>
      <c r="G21" s="37"/>
      <c r="H21" s="38"/>
      <c r="I21" s="38"/>
      <c r="J21" s="38"/>
    </row>
    <row r="22" spans="1:11" ht="15.75" customHeight="1">
      <c r="A22" s="39" t="s">
        <v>56</v>
      </c>
      <c r="B22" s="51"/>
      <c r="C22" s="51"/>
      <c r="D22" s="51"/>
      <c r="E22" s="51"/>
      <c r="F22" s="51"/>
      <c r="G22" s="51"/>
      <c r="H22" s="52"/>
      <c r="I22" s="52"/>
      <c r="J22" s="52"/>
    </row>
    <row r="23" spans="1:11" ht="26.25" customHeight="1">
      <c r="A23" s="73" t="s">
        <v>55</v>
      </c>
      <c r="B23" s="73"/>
      <c r="C23" s="73"/>
      <c r="D23" s="73"/>
      <c r="E23" s="73"/>
      <c r="F23" s="73"/>
      <c r="G23" s="73"/>
      <c r="H23" s="73"/>
      <c r="I23" s="73"/>
      <c r="J23" s="73"/>
    </row>
    <row r="24" spans="1:11" ht="26.2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</row>
    <row r="25" spans="1:11" ht="14.25" customHeight="1">
      <c r="A25" s="6"/>
      <c r="B25" s="40" t="s">
        <v>6</v>
      </c>
      <c r="C25" s="40"/>
      <c r="D25" s="6"/>
      <c r="E25" s="41"/>
      <c r="F25" s="41"/>
      <c r="G25" s="42"/>
      <c r="H25" s="42"/>
      <c r="I25" s="42"/>
      <c r="J25" s="42"/>
    </row>
    <row r="26" spans="1:11" ht="14.25" customHeight="1">
      <c r="A26" s="6"/>
      <c r="B26" s="40"/>
      <c r="C26" s="40"/>
      <c r="D26" s="6"/>
      <c r="E26" s="41"/>
      <c r="F26" s="41"/>
      <c r="G26" s="42"/>
      <c r="H26" s="42"/>
      <c r="I26" s="42"/>
      <c r="J26" s="42"/>
    </row>
    <row r="27" spans="1:11">
      <c r="A27" s="2"/>
      <c r="B27" s="40"/>
      <c r="C27" s="40"/>
      <c r="D27" s="41"/>
      <c r="E27" s="41"/>
      <c r="F27" s="41"/>
      <c r="G27" s="42"/>
      <c r="H27" s="42"/>
      <c r="I27" s="42"/>
      <c r="J27" s="42"/>
    </row>
    <row r="28" spans="1:11" ht="18" customHeight="1">
      <c r="A28" s="2"/>
      <c r="B28" s="43" t="s">
        <v>58</v>
      </c>
      <c r="C28" s="44"/>
      <c r="D28" s="41"/>
      <c r="E28" s="41"/>
      <c r="F28" s="41"/>
      <c r="G28" s="42"/>
      <c r="H28" s="42"/>
      <c r="I28" s="45" t="s">
        <v>57</v>
      </c>
      <c r="J28" s="42"/>
    </row>
    <row r="29" spans="1:11">
      <c r="B29" s="46"/>
      <c r="C29" s="46"/>
      <c r="D29" s="41"/>
      <c r="E29" s="41"/>
      <c r="F29" s="41"/>
      <c r="G29" s="56"/>
      <c r="H29" s="44"/>
      <c r="I29" s="54" t="s">
        <v>7</v>
      </c>
      <c r="J29" s="54"/>
    </row>
    <row r="30" spans="1:11">
      <c r="B30" s="8"/>
      <c r="C30" s="8"/>
      <c r="D30" s="8"/>
      <c r="E30" s="8"/>
      <c r="F30" s="8"/>
      <c r="G30" s="9"/>
      <c r="H30" s="9"/>
    </row>
    <row r="31" spans="1:11">
      <c r="A31" s="8"/>
      <c r="B31" s="8"/>
      <c r="C31" s="8"/>
      <c r="D31" s="8"/>
      <c r="E31" s="8"/>
      <c r="F31" s="8"/>
      <c r="G31" s="10"/>
      <c r="H31" s="9"/>
    </row>
    <row r="32" spans="1:11">
      <c r="A32" s="8"/>
      <c r="B32" s="8"/>
      <c r="C32" s="8"/>
      <c r="D32" s="8"/>
      <c r="E32" s="8"/>
      <c r="F32" s="8"/>
      <c r="H32" s="11"/>
    </row>
    <row r="33" spans="1:8">
      <c r="A33" s="8"/>
      <c r="B33" s="8"/>
      <c r="C33" s="8"/>
      <c r="D33" s="8"/>
      <c r="E33" s="8"/>
      <c r="F33" s="8"/>
      <c r="H33" s="8"/>
    </row>
    <row r="40" spans="1:8">
      <c r="A40" s="50" t="s">
        <v>61</v>
      </c>
    </row>
  </sheetData>
  <mergeCells count="6">
    <mergeCell ref="I29:J29"/>
    <mergeCell ref="A1:J1"/>
    <mergeCell ref="A23:J23"/>
    <mergeCell ref="A20:G20"/>
    <mergeCell ref="A15:G15"/>
    <mergeCell ref="A19:G19"/>
  </mergeCells>
  <pageMargins left="0.70866141732283472" right="0.51181102362204722" top="0.39370078740157483" bottom="0.39370078740157483" header="0.15748031496062992" footer="0.15748031496062992"/>
  <pageSetup paperSize="9" orientation="landscape" r:id="rId1"/>
  <headerFooter differentFirst="1">
    <firstHeader>&amp;R&amp;"-,Kurzíva"Príloha č. 2 Výzvy na predkladanie ponúk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Ornitopomôcky</vt:lpstr>
      <vt:lpstr>Hárok2</vt:lpstr>
      <vt:lpstr>Hárok3</vt:lpstr>
      <vt:lpstr>Ornitopomôcky!Názvy_tlače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Greskova</dc:creator>
  <cp:lastModifiedBy> </cp:lastModifiedBy>
  <cp:lastPrinted>2020-12-11T07:25:10Z</cp:lastPrinted>
  <dcterms:created xsi:type="dcterms:W3CDTF">2019-05-27T08:17:30Z</dcterms:created>
  <dcterms:modified xsi:type="dcterms:W3CDTF">2020-12-11T10:04:23Z</dcterms:modified>
</cp:coreProperties>
</file>